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20" windowHeight="807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D134" i="1" l="1"/>
  <c r="D76" i="1"/>
  <c r="D66" i="1"/>
  <c r="D54" i="1"/>
  <c r="D47" i="1"/>
  <c r="D41" i="1"/>
  <c r="D38" i="1"/>
  <c r="D31" i="1"/>
  <c r="C32" i="1" l="1"/>
</calcChain>
</file>

<file path=xl/sharedStrings.xml><?xml version="1.0" encoding="utf-8"?>
<sst xmlns="http://schemas.openxmlformats.org/spreadsheetml/2006/main" count="243" uniqueCount="218">
  <si>
    <t>OBEC VELEMÍN</t>
  </si>
  <si>
    <t>1112</t>
  </si>
  <si>
    <t>výtěžek VHP</t>
  </si>
  <si>
    <t>daň z příjmu FO ze záv.č.</t>
  </si>
  <si>
    <t>daň z příjmu FO OSVČ</t>
  </si>
  <si>
    <t>1113</t>
  </si>
  <si>
    <t>daň z př.FO z kap.výnos.</t>
  </si>
  <si>
    <t>1121</t>
  </si>
  <si>
    <t>daň z př.PO</t>
  </si>
  <si>
    <t>1211</t>
  </si>
  <si>
    <t>DPH</t>
  </si>
  <si>
    <t>1337</t>
  </si>
  <si>
    <t>popl.za likv.komunál.odpadů</t>
  </si>
  <si>
    <t>1341</t>
  </si>
  <si>
    <t>popl.ze psů</t>
  </si>
  <si>
    <t>1347</t>
  </si>
  <si>
    <t>místní popl.za VHP</t>
  </si>
  <si>
    <t>1351</t>
  </si>
  <si>
    <t>1361</t>
  </si>
  <si>
    <t>správní popl.</t>
  </si>
  <si>
    <t>1511</t>
  </si>
  <si>
    <t>daň z nemovitostí</t>
  </si>
  <si>
    <t>4112</t>
  </si>
  <si>
    <t>4116</t>
  </si>
  <si>
    <t>2119 2343</t>
  </si>
  <si>
    <t>dobývací prostory</t>
  </si>
  <si>
    <t>3639 2131</t>
  </si>
  <si>
    <t>3639 3111</t>
  </si>
  <si>
    <t>příjmy z prodeje pozemků</t>
  </si>
  <si>
    <t>3639 2119</t>
  </si>
  <si>
    <t>věcná břemena</t>
  </si>
  <si>
    <t>3612 2132</t>
  </si>
  <si>
    <t>příjmy z pronájmu bytů</t>
  </si>
  <si>
    <t>3613 2132</t>
  </si>
  <si>
    <t>pronájem ost.nebytové prostory</t>
  </si>
  <si>
    <t>3632 2139</t>
  </si>
  <si>
    <t>příjmy z pronájmu hrobových míst</t>
  </si>
  <si>
    <t>3722 2111</t>
  </si>
  <si>
    <t>odpady - podnikatelé</t>
  </si>
  <si>
    <t>3725 2324</t>
  </si>
  <si>
    <t>využ.kom.odp.-EKO-KOM</t>
  </si>
  <si>
    <t>6310 2141</t>
  </si>
  <si>
    <t>přjmy z úroků</t>
  </si>
  <si>
    <t>6409 2329</t>
  </si>
  <si>
    <t>Rozpočtová skladba</t>
  </si>
  <si>
    <t>Název</t>
  </si>
  <si>
    <t>Příjmy v Kč</t>
  </si>
  <si>
    <t>Příjmy bez OdPa</t>
  </si>
  <si>
    <t>Ostatní příjmy</t>
  </si>
  <si>
    <t>Celkové příjmy</t>
  </si>
  <si>
    <t>Výdaje v Kč</t>
  </si>
  <si>
    <t>2212 5139</t>
  </si>
  <si>
    <t>materiál</t>
  </si>
  <si>
    <t>2212 5169</t>
  </si>
  <si>
    <t>nákup ost.služeb</t>
  </si>
  <si>
    <t>2212 5171</t>
  </si>
  <si>
    <t>opravy a údržba</t>
  </si>
  <si>
    <t>celkem komunikace</t>
  </si>
  <si>
    <t>2219 5021</t>
  </si>
  <si>
    <t>OOV</t>
  </si>
  <si>
    <t>2219 5171</t>
  </si>
  <si>
    <t>celkem zastávky</t>
  </si>
  <si>
    <t>3111 5331</t>
  </si>
  <si>
    <t>3113 5331</t>
  </si>
  <si>
    <t>příspěvek ZŠ - obec</t>
  </si>
  <si>
    <t>příspěvky MŠ - obec</t>
  </si>
  <si>
    <t>příspěvek ZŠ od Kr.úř.</t>
  </si>
  <si>
    <t>3141 5331</t>
  </si>
  <si>
    <t>přísp.ŠJ - obec</t>
  </si>
  <si>
    <t>školství celkem</t>
  </si>
  <si>
    <t>3314 5021</t>
  </si>
  <si>
    <t>ost.osobní výdaje</t>
  </si>
  <si>
    <t>3314 5136</t>
  </si>
  <si>
    <t>knihy,časopisy</t>
  </si>
  <si>
    <t>3314 5154</t>
  </si>
  <si>
    <t>el.energie</t>
  </si>
  <si>
    <t>3314 5168</t>
  </si>
  <si>
    <t>služby zprac.dat</t>
  </si>
  <si>
    <t>knihovny celkem</t>
  </si>
  <si>
    <t>3314 5169</t>
  </si>
  <si>
    <t>3326 5171</t>
  </si>
  <si>
    <t>3341 5169</t>
  </si>
  <si>
    <t>rozhlasové popl.</t>
  </si>
  <si>
    <t>3349 5169</t>
  </si>
  <si>
    <t>ost.služby sděl.prostř.-zpravodaj</t>
  </si>
  <si>
    <t>3399 5194</t>
  </si>
  <si>
    <t>3399 5021</t>
  </si>
  <si>
    <t>ost.os.výdaje</t>
  </si>
  <si>
    <t>ost.os.výdaje-rozvoz obědů</t>
  </si>
  <si>
    <t>3399 5169</t>
  </si>
  <si>
    <t>3399 5173</t>
  </si>
  <si>
    <t>cestovné</t>
  </si>
  <si>
    <t>3399 5175</t>
  </si>
  <si>
    <t>pohoštění - důchodci</t>
  </si>
  <si>
    <t>3419 5229</t>
  </si>
  <si>
    <t>příspěvek sportovci</t>
  </si>
  <si>
    <t>ost.služby</t>
  </si>
  <si>
    <t>3612 5021</t>
  </si>
  <si>
    <t>3612 5139</t>
  </si>
  <si>
    <t>3612 5153</t>
  </si>
  <si>
    <t>plyn</t>
  </si>
  <si>
    <t>3612 5154</t>
  </si>
  <si>
    <t>3612 5166</t>
  </si>
  <si>
    <t>porad.a právní služby</t>
  </si>
  <si>
    <t>3612 5169</t>
  </si>
  <si>
    <t>ostatní služby</t>
  </si>
  <si>
    <t>bytové hospodářství celkem</t>
  </si>
  <si>
    <t>3613 5151</t>
  </si>
  <si>
    <t>vodné</t>
  </si>
  <si>
    <t>3631 5154</t>
  </si>
  <si>
    <t>3631 5169</t>
  </si>
  <si>
    <t xml:space="preserve">3632 5021 </t>
  </si>
  <si>
    <t>3635 5169</t>
  </si>
  <si>
    <t>ost.os.výd.</t>
  </si>
  <si>
    <t>3639 5165</t>
  </si>
  <si>
    <t>nájemné za půdu</t>
  </si>
  <si>
    <t>3639 5169</t>
  </si>
  <si>
    <t>3639 5164</t>
  </si>
  <si>
    <t>nájem z nebyt.prostor-vrchol Milešovky</t>
  </si>
  <si>
    <t>3639 6131</t>
  </si>
  <si>
    <t>pozemky</t>
  </si>
  <si>
    <t>3699 5169</t>
  </si>
  <si>
    <t>3713 5192</t>
  </si>
  <si>
    <t>posk.přísp.ekolog.topení</t>
  </si>
  <si>
    <t>3722 5139</t>
  </si>
  <si>
    <t>3722 5161</t>
  </si>
  <si>
    <t>poštovné</t>
  </si>
  <si>
    <t>3722 5169</t>
  </si>
  <si>
    <t>ost.služby-odvoz TDO</t>
  </si>
  <si>
    <t>3745 5011</t>
  </si>
  <si>
    <t>platy VPP</t>
  </si>
  <si>
    <t>3745 5021</t>
  </si>
  <si>
    <t>3745 5031</t>
  </si>
  <si>
    <t>OSSZ</t>
  </si>
  <si>
    <t>3745 5032</t>
  </si>
  <si>
    <t>zdrav.poj.</t>
  </si>
  <si>
    <t>3745 5139</t>
  </si>
  <si>
    <t>3745 5169</t>
  </si>
  <si>
    <t>5512 5169</t>
  </si>
  <si>
    <t>ost.služby-hasiči</t>
  </si>
  <si>
    <t>5512 5192</t>
  </si>
  <si>
    <t>příspěvek - hasiči</t>
  </si>
  <si>
    <t>6112 5023</t>
  </si>
  <si>
    <t>odměny členů zastupitelstva</t>
  </si>
  <si>
    <t>61125029</t>
  </si>
  <si>
    <t>ost.platby</t>
  </si>
  <si>
    <t>6112 5032</t>
  </si>
  <si>
    <t>6171 5011</t>
  </si>
  <si>
    <t>platy</t>
  </si>
  <si>
    <t>6171 5021</t>
  </si>
  <si>
    <t>6171 5031</t>
  </si>
  <si>
    <t>6171 5032</t>
  </si>
  <si>
    <t>6171 5038</t>
  </si>
  <si>
    <t>povinné pojistné</t>
  </si>
  <si>
    <t>6171 5137</t>
  </si>
  <si>
    <t>6171 5136</t>
  </si>
  <si>
    <t>odborná literatura</t>
  </si>
  <si>
    <t>drobný hmot.maj.</t>
  </si>
  <si>
    <t>6171 5139</t>
  </si>
  <si>
    <t>6171 5153</t>
  </si>
  <si>
    <t>6171 5154</t>
  </si>
  <si>
    <t>el.nergie</t>
  </si>
  <si>
    <t>6171 5156</t>
  </si>
  <si>
    <t>PHM</t>
  </si>
  <si>
    <t>6171 5161</t>
  </si>
  <si>
    <t>služby pošt</t>
  </si>
  <si>
    <t>6171 5162</t>
  </si>
  <si>
    <t>služby telekomunkací</t>
  </si>
  <si>
    <t>služby peněž.úst.</t>
  </si>
  <si>
    <t>6171 5166</t>
  </si>
  <si>
    <t>6171 5167</t>
  </si>
  <si>
    <t>školení</t>
  </si>
  <si>
    <t>6171 5168</t>
  </si>
  <si>
    <t>6171 5169</t>
  </si>
  <si>
    <t>6171 5171</t>
  </si>
  <si>
    <t>6171 5175</t>
  </si>
  <si>
    <t>pohoštění</t>
  </si>
  <si>
    <t>6171 5178</t>
  </si>
  <si>
    <t>leasing</t>
  </si>
  <si>
    <t>6171 5321</t>
  </si>
  <si>
    <t>neinv.transf.obcím</t>
  </si>
  <si>
    <t>6171 5329</t>
  </si>
  <si>
    <t>ost.neinv.transf.-SONO</t>
  </si>
  <si>
    <t>6171 5362</t>
  </si>
  <si>
    <t>platby daní</t>
  </si>
  <si>
    <t>6171 5499</t>
  </si>
  <si>
    <t>ost.neiv.transf.-penzij.připoj.zam.</t>
  </si>
  <si>
    <t>6310 5141</t>
  </si>
  <si>
    <t>úroky vlastní</t>
  </si>
  <si>
    <t>6310 5163</t>
  </si>
  <si>
    <t>6310 5362</t>
  </si>
  <si>
    <t>6320 5163</t>
  </si>
  <si>
    <t>pojistné obec.majetku</t>
  </si>
  <si>
    <t>6409 5192</t>
  </si>
  <si>
    <t>neinv.náhrady - OSA</t>
  </si>
  <si>
    <t>6409 5229</t>
  </si>
  <si>
    <t>ost.neinv.transf.-SMO</t>
  </si>
  <si>
    <t>6409 5329</t>
  </si>
  <si>
    <t>ost.neinvtransf.-Integro,Euroreg.</t>
  </si>
  <si>
    <t>Tř.8</t>
  </si>
  <si>
    <t>Financování</t>
  </si>
  <si>
    <t>uhrazené splátky dlouhodobě přij.prostř.</t>
  </si>
  <si>
    <t>Správa</t>
  </si>
  <si>
    <t>Výdaje celkem</t>
  </si>
  <si>
    <t>8124</t>
  </si>
  <si>
    <r>
      <t>neinv.dotace ze SR</t>
    </r>
    <r>
      <rPr>
        <sz val="11"/>
        <color rgb="FFFF0000"/>
        <rFont val="Calibri"/>
        <family val="2"/>
        <charset val="238"/>
        <scheme val="minor"/>
      </rPr>
      <t xml:space="preserve"> - ZŠ, správa</t>
    </r>
  </si>
  <si>
    <r>
      <t>ost.neinv.dotace-</t>
    </r>
    <r>
      <rPr>
        <sz val="10"/>
        <color rgb="FFFF0000"/>
        <rFont val="Calibri"/>
        <family val="2"/>
        <charset val="238"/>
        <scheme val="minor"/>
      </rPr>
      <t>opr.vod.záchn.Hruš.-Mil., kapl.Klet,VPP</t>
    </r>
  </si>
  <si>
    <r>
      <t>příjmy z pronájmu pozemků</t>
    </r>
    <r>
      <rPr>
        <sz val="11"/>
        <color rgb="FFFF0000"/>
        <rFont val="Calibri"/>
        <family val="2"/>
        <charset val="238"/>
        <scheme val="minor"/>
      </rPr>
      <t>-Eurovia,zahrádky</t>
    </r>
  </si>
  <si>
    <t>ost.nedaň.př.-zálohy energie-byty a nebyt.pr.</t>
  </si>
  <si>
    <t>věcné dary-balíčky,dětský den,důchodci,1 tř.,MŠ</t>
  </si>
  <si>
    <t>8114</t>
  </si>
  <si>
    <t>uhr.kátkodobě přij.prostř.</t>
  </si>
  <si>
    <t>celkem</t>
  </si>
  <si>
    <t>V Kč</t>
  </si>
  <si>
    <t>zastupitelstvo celkem</t>
  </si>
  <si>
    <t>Rozpočet na rok 2011 schválený zastupitelstvem obce dne 30.3.2011</t>
  </si>
  <si>
    <t>ost.záležitosti kult.celkem</t>
  </si>
  <si>
    <t>oprava kultur.památek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</si>
</sst>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 applyAlignment="1"/>
    <xf numFmtId="0" fontId="0" fillId="0" borderId="0" xfId="0" applyAlignment="1"/>
    <xf numFmtId="49" fontId="0" fillId="0" borderId="0" xfId="0" applyNumberFormat="1"/>
    <xf numFmtId="3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/>
    <xf numFmtId="49" fontId="0" fillId="0" borderId="5" xfId="0" applyNumberFormat="1" applyBorder="1"/>
    <xf numFmtId="3" fontId="0" fillId="0" borderId="5" xfId="0" applyNumberFormat="1" applyBorder="1"/>
    <xf numFmtId="3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3" fontId="0" fillId="0" borderId="2" xfId="0" applyNumberFormat="1" applyBorder="1"/>
    <xf numFmtId="3" fontId="0" fillId="0" borderId="3" xfId="0" applyNumberFormat="1" applyBorder="1"/>
    <xf numFmtId="49" fontId="1" fillId="0" borderId="10" xfId="0" applyNumberFormat="1" applyFont="1" applyBorder="1"/>
    <xf numFmtId="49" fontId="1" fillId="0" borderId="11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49" fontId="0" fillId="0" borderId="10" xfId="0" applyNumberFormat="1" applyBorder="1"/>
    <xf numFmtId="49" fontId="0" fillId="0" borderId="11" xfId="0" applyNumberFormat="1" applyBorder="1"/>
    <xf numFmtId="49" fontId="0" fillId="0" borderId="0" xfId="0" applyNumberFormat="1" applyBorder="1"/>
    <xf numFmtId="3" fontId="0" fillId="0" borderId="0" xfId="0" applyNumberFormat="1" applyBorder="1"/>
    <xf numFmtId="0" fontId="0" fillId="0" borderId="0" xfId="0" applyBorder="1"/>
    <xf numFmtId="49" fontId="0" fillId="0" borderId="13" xfId="0" applyNumberFormat="1" applyBorder="1"/>
    <xf numFmtId="49" fontId="0" fillId="0" borderId="1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49" fontId="0" fillId="0" borderId="16" xfId="0" applyNumberFormat="1" applyBorder="1"/>
    <xf numFmtId="49" fontId="0" fillId="0" borderId="17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1" fillId="0" borderId="19" xfId="0" applyFont="1" applyBorder="1" applyAlignment="1"/>
    <xf numFmtId="0" fontId="1" fillId="0" borderId="0" xfId="0" applyFont="1" applyBorder="1" applyAlignment="1"/>
    <xf numFmtId="49" fontId="1" fillId="0" borderId="20" xfId="0" applyNumberFormat="1" applyFont="1" applyBorder="1" applyAlignment="1"/>
    <xf numFmtId="49" fontId="1" fillId="0" borderId="21" xfId="0" applyNumberFormat="1" applyFont="1" applyBorder="1" applyAlignment="1"/>
    <xf numFmtId="3" fontId="1" fillId="0" borderId="21" xfId="0" applyNumberFormat="1" applyFont="1" applyBorder="1" applyAlignment="1"/>
    <xf numFmtId="3" fontId="1" fillId="0" borderId="22" xfId="0" applyNumberFormat="1" applyFont="1" applyBorder="1" applyAlignment="1"/>
    <xf numFmtId="49" fontId="0" fillId="0" borderId="23" xfId="0" applyNumberFormat="1" applyBorder="1"/>
    <xf numFmtId="49" fontId="0" fillId="0" borderId="24" xfId="0" applyNumberFormat="1" applyBorder="1"/>
    <xf numFmtId="3" fontId="0" fillId="0" borderId="24" xfId="0" applyNumberFormat="1" applyBorder="1"/>
    <xf numFmtId="0" fontId="0" fillId="0" borderId="24" xfId="0" applyBorder="1"/>
    <xf numFmtId="0" fontId="0" fillId="0" borderId="25" xfId="0" applyBorder="1"/>
    <xf numFmtId="0" fontId="1" fillId="0" borderId="25" xfId="0" applyFont="1" applyBorder="1" applyAlignment="1"/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6"/>
  <sheetViews>
    <sheetView tabSelected="1" workbookViewId="0">
      <selection activeCell="N60" sqref="N60"/>
    </sheetView>
  </sheetViews>
  <sheetFormatPr defaultRowHeight="15" x14ac:dyDescent="0.25"/>
  <cols>
    <col min="1" max="1" width="11" style="3" customWidth="1"/>
    <col min="2" max="2" width="46.140625" style="3" customWidth="1"/>
    <col min="3" max="3" width="12.5703125" style="4" customWidth="1"/>
    <col min="4" max="4" width="14.5703125" style="4" customWidth="1"/>
    <col min="5" max="5" width="0.140625" customWidth="1"/>
    <col min="6" max="13" width="9.140625" hidden="1" customWidth="1"/>
  </cols>
  <sheetData>
    <row r="1" spans="1:8" ht="21" x14ac:dyDescent="0.35">
      <c r="A1" s="55" t="s">
        <v>0</v>
      </c>
      <c r="B1" s="55"/>
      <c r="C1" s="55"/>
      <c r="D1" s="55"/>
      <c r="E1" s="1"/>
      <c r="F1" s="1"/>
      <c r="G1" s="1"/>
      <c r="H1" s="1"/>
    </row>
    <row r="2" spans="1:8" ht="25.5" customHeight="1" x14ac:dyDescent="0.25">
      <c r="A2" s="56" t="s">
        <v>215</v>
      </c>
      <c r="B2" s="56"/>
      <c r="C2" s="56"/>
      <c r="D2" s="56"/>
      <c r="E2" s="2"/>
      <c r="F2" s="2"/>
      <c r="G2" s="2"/>
      <c r="H2" s="2"/>
    </row>
    <row r="3" spans="1:8" ht="15" customHeight="1" thickBot="1" x14ac:dyDescent="0.3">
      <c r="A3" s="54" t="s">
        <v>46</v>
      </c>
      <c r="B3" s="54"/>
      <c r="C3" s="54"/>
      <c r="D3" s="54"/>
      <c r="E3" s="2"/>
      <c r="F3" s="2"/>
      <c r="G3" s="2"/>
      <c r="H3" s="2"/>
    </row>
    <row r="4" spans="1:8" ht="30.75" thickTop="1" x14ac:dyDescent="0.25">
      <c r="A4" s="5" t="s">
        <v>44</v>
      </c>
      <c r="B4" s="6" t="s">
        <v>45</v>
      </c>
      <c r="C4" s="7"/>
      <c r="D4" s="8" t="s">
        <v>213</v>
      </c>
    </row>
    <row r="5" spans="1:8" x14ac:dyDescent="0.25">
      <c r="A5" s="9">
        <v>1111</v>
      </c>
      <c r="B5" s="10" t="s">
        <v>3</v>
      </c>
      <c r="C5" s="11"/>
      <c r="D5" s="12">
        <v>2400000</v>
      </c>
    </row>
    <row r="6" spans="1:8" x14ac:dyDescent="0.25">
      <c r="A6" s="9" t="s">
        <v>1</v>
      </c>
      <c r="B6" s="10" t="s">
        <v>4</v>
      </c>
      <c r="C6" s="11"/>
      <c r="D6" s="12">
        <v>200000</v>
      </c>
    </row>
    <row r="7" spans="1:8" x14ac:dyDescent="0.25">
      <c r="A7" s="9" t="s">
        <v>5</v>
      </c>
      <c r="B7" s="10" t="s">
        <v>6</v>
      </c>
      <c r="C7" s="11"/>
      <c r="D7" s="12">
        <v>200000</v>
      </c>
    </row>
    <row r="8" spans="1:8" x14ac:dyDescent="0.25">
      <c r="A8" s="9" t="s">
        <v>7</v>
      </c>
      <c r="B8" s="10" t="s">
        <v>8</v>
      </c>
      <c r="C8" s="11"/>
      <c r="D8" s="12">
        <v>2560000</v>
      </c>
    </row>
    <row r="9" spans="1:8" x14ac:dyDescent="0.25">
      <c r="A9" s="9" t="s">
        <v>9</v>
      </c>
      <c r="B9" s="10" t="s">
        <v>10</v>
      </c>
      <c r="C9" s="11"/>
      <c r="D9" s="12">
        <v>5550000</v>
      </c>
    </row>
    <row r="10" spans="1:8" x14ac:dyDescent="0.25">
      <c r="A10" s="9" t="s">
        <v>11</v>
      </c>
      <c r="B10" s="10" t="s">
        <v>12</v>
      </c>
      <c r="C10" s="11"/>
      <c r="D10" s="12">
        <v>570000</v>
      </c>
    </row>
    <row r="11" spans="1:8" x14ac:dyDescent="0.25">
      <c r="A11" s="9" t="s">
        <v>13</v>
      </c>
      <c r="B11" s="10" t="s">
        <v>14</v>
      </c>
      <c r="C11" s="11"/>
      <c r="D11" s="12">
        <v>18000</v>
      </c>
    </row>
    <row r="12" spans="1:8" x14ac:dyDescent="0.25">
      <c r="A12" s="9" t="s">
        <v>15</v>
      </c>
      <c r="B12" s="10" t="s">
        <v>16</v>
      </c>
      <c r="C12" s="11"/>
      <c r="D12" s="12">
        <v>40000</v>
      </c>
    </row>
    <row r="13" spans="1:8" x14ac:dyDescent="0.25">
      <c r="A13" s="9" t="s">
        <v>17</v>
      </c>
      <c r="B13" s="10" t="s">
        <v>2</v>
      </c>
      <c r="C13" s="11"/>
      <c r="D13" s="12">
        <v>32000</v>
      </c>
    </row>
    <row r="14" spans="1:8" x14ac:dyDescent="0.25">
      <c r="A14" s="9" t="s">
        <v>18</v>
      </c>
      <c r="B14" s="10" t="s">
        <v>19</v>
      </c>
      <c r="C14" s="11"/>
      <c r="D14" s="12">
        <v>90000</v>
      </c>
    </row>
    <row r="15" spans="1:8" x14ac:dyDescent="0.25">
      <c r="A15" s="9" t="s">
        <v>20</v>
      </c>
      <c r="B15" s="10" t="s">
        <v>21</v>
      </c>
      <c r="C15" s="11"/>
      <c r="D15" s="12">
        <v>1260000</v>
      </c>
    </row>
    <row r="16" spans="1:8" x14ac:dyDescent="0.25">
      <c r="A16" s="9" t="s">
        <v>22</v>
      </c>
      <c r="B16" s="10" t="s">
        <v>205</v>
      </c>
      <c r="C16" s="11"/>
      <c r="D16" s="12">
        <v>511700</v>
      </c>
    </row>
    <row r="17" spans="1:4" ht="15.75" thickBot="1" x14ac:dyDescent="0.3">
      <c r="A17" s="9" t="s">
        <v>23</v>
      </c>
      <c r="B17" s="10" t="s">
        <v>206</v>
      </c>
      <c r="C17" s="11"/>
      <c r="D17" s="12">
        <v>97200</v>
      </c>
    </row>
    <row r="18" spans="1:4" ht="16.5" thickTop="1" thickBot="1" x14ac:dyDescent="0.3">
      <c r="A18" s="52" t="s">
        <v>47</v>
      </c>
      <c r="B18" s="53"/>
      <c r="C18" s="17"/>
      <c r="D18" s="18">
        <v>13528900</v>
      </c>
    </row>
    <row r="19" spans="1:4" ht="16.5" thickTop="1" thickBot="1" x14ac:dyDescent="0.3"/>
    <row r="20" spans="1:4" ht="15.75" thickTop="1" x14ac:dyDescent="0.25">
      <c r="A20" s="19" t="s">
        <v>24</v>
      </c>
      <c r="B20" s="20" t="s">
        <v>25</v>
      </c>
      <c r="C20" s="21"/>
      <c r="D20" s="22">
        <v>100000</v>
      </c>
    </row>
    <row r="21" spans="1:4" x14ac:dyDescent="0.25">
      <c r="A21" s="9" t="s">
        <v>26</v>
      </c>
      <c r="B21" s="10" t="s">
        <v>207</v>
      </c>
      <c r="C21" s="11"/>
      <c r="D21" s="12">
        <v>1005000</v>
      </c>
    </row>
    <row r="22" spans="1:4" x14ac:dyDescent="0.25">
      <c r="A22" s="9" t="s">
        <v>27</v>
      </c>
      <c r="B22" s="10" t="s">
        <v>28</v>
      </c>
      <c r="C22" s="11"/>
      <c r="D22" s="12">
        <v>655000</v>
      </c>
    </row>
    <row r="23" spans="1:4" x14ac:dyDescent="0.25">
      <c r="A23" s="9" t="s">
        <v>29</v>
      </c>
      <c r="B23" s="10" t="s">
        <v>30</v>
      </c>
      <c r="C23" s="11"/>
      <c r="D23" s="12">
        <v>5000</v>
      </c>
    </row>
    <row r="24" spans="1:4" x14ac:dyDescent="0.25">
      <c r="A24" s="9" t="s">
        <v>31</v>
      </c>
      <c r="B24" s="10" t="s">
        <v>32</v>
      </c>
      <c r="C24" s="11"/>
      <c r="D24" s="12">
        <v>1750000</v>
      </c>
    </row>
    <row r="25" spans="1:4" x14ac:dyDescent="0.25">
      <c r="A25" s="9" t="s">
        <v>33</v>
      </c>
      <c r="B25" s="10" t="s">
        <v>34</v>
      </c>
      <c r="C25" s="11"/>
      <c r="D25" s="12">
        <v>80000</v>
      </c>
    </row>
    <row r="26" spans="1:4" x14ac:dyDescent="0.25">
      <c r="A26" s="9" t="s">
        <v>35</v>
      </c>
      <c r="B26" s="10" t="s">
        <v>36</v>
      </c>
      <c r="C26" s="11"/>
      <c r="D26" s="12">
        <v>500</v>
      </c>
    </row>
    <row r="27" spans="1:4" x14ac:dyDescent="0.25">
      <c r="A27" s="9" t="s">
        <v>37</v>
      </c>
      <c r="B27" s="10" t="s">
        <v>38</v>
      </c>
      <c r="C27" s="11"/>
      <c r="D27" s="12">
        <v>17600</v>
      </c>
    </row>
    <row r="28" spans="1:4" x14ac:dyDescent="0.25">
      <c r="A28" s="9" t="s">
        <v>39</v>
      </c>
      <c r="B28" s="10" t="s">
        <v>40</v>
      </c>
      <c r="C28" s="11"/>
      <c r="D28" s="12">
        <v>100000</v>
      </c>
    </row>
    <row r="29" spans="1:4" x14ac:dyDescent="0.25">
      <c r="A29" s="9" t="s">
        <v>41</v>
      </c>
      <c r="B29" s="10" t="s">
        <v>42</v>
      </c>
      <c r="C29" s="11"/>
      <c r="D29" s="12">
        <v>10000</v>
      </c>
    </row>
    <row r="30" spans="1:4" ht="15.75" thickBot="1" x14ac:dyDescent="0.3">
      <c r="A30" s="13" t="s">
        <v>43</v>
      </c>
      <c r="B30" s="14" t="s">
        <v>208</v>
      </c>
      <c r="C30" s="15"/>
      <c r="D30" s="16">
        <v>670000</v>
      </c>
    </row>
    <row r="31" spans="1:4" ht="16.5" thickTop="1" thickBot="1" x14ac:dyDescent="0.3">
      <c r="A31" s="52" t="s">
        <v>48</v>
      </c>
      <c r="B31" s="53"/>
      <c r="C31" s="17"/>
      <c r="D31" s="18">
        <f>SUM(D20:D30)</f>
        <v>4393100</v>
      </c>
    </row>
    <row r="32" spans="1:4" ht="16.5" thickTop="1" thickBot="1" x14ac:dyDescent="0.3">
      <c r="A32" s="23" t="s">
        <v>49</v>
      </c>
      <c r="B32" s="24"/>
      <c r="C32" s="25">
        <f>C31+C18</f>
        <v>0</v>
      </c>
      <c r="D32" s="26">
        <v>17922000</v>
      </c>
    </row>
    <row r="33" spans="1:4" ht="15.75" thickTop="1" x14ac:dyDescent="0.25">
      <c r="A33" s="54" t="s">
        <v>50</v>
      </c>
      <c r="B33" s="54"/>
      <c r="C33" s="54"/>
      <c r="D33" s="54"/>
    </row>
    <row r="34" spans="1:4" ht="15.75" thickBot="1" x14ac:dyDescent="0.3"/>
    <row r="35" spans="1:4" ht="15.75" thickTop="1" x14ac:dyDescent="0.25">
      <c r="A35" s="19" t="s">
        <v>51</v>
      </c>
      <c r="B35" s="20" t="s">
        <v>52</v>
      </c>
      <c r="C35" s="21"/>
      <c r="D35" s="22">
        <v>100000</v>
      </c>
    </row>
    <row r="36" spans="1:4" x14ac:dyDescent="0.25">
      <c r="A36" s="9" t="s">
        <v>53</v>
      </c>
      <c r="B36" s="10" t="s">
        <v>54</v>
      </c>
      <c r="C36" s="11"/>
      <c r="D36" s="12">
        <v>200000</v>
      </c>
    </row>
    <row r="37" spans="1:4" ht="15.75" thickBot="1" x14ac:dyDescent="0.3">
      <c r="A37" s="13" t="s">
        <v>55</v>
      </c>
      <c r="B37" s="14" t="s">
        <v>56</v>
      </c>
      <c r="C37" s="15"/>
      <c r="D37" s="16">
        <v>100000</v>
      </c>
    </row>
    <row r="38" spans="1:4" ht="16.5" thickTop="1" thickBot="1" x14ac:dyDescent="0.3">
      <c r="A38" s="27"/>
      <c r="B38" s="28" t="s">
        <v>57</v>
      </c>
      <c r="C38" s="17"/>
      <c r="D38" s="18">
        <f>SUM(D35:D37)</f>
        <v>400000</v>
      </c>
    </row>
    <row r="39" spans="1:4" ht="15.75" thickTop="1" x14ac:dyDescent="0.25">
      <c r="A39" s="19" t="s">
        <v>58</v>
      </c>
      <c r="B39" s="20" t="s">
        <v>59</v>
      </c>
      <c r="C39" s="21"/>
      <c r="D39" s="22">
        <v>2000</v>
      </c>
    </row>
    <row r="40" spans="1:4" ht="15.75" thickBot="1" x14ac:dyDescent="0.3">
      <c r="A40" s="9" t="s">
        <v>60</v>
      </c>
      <c r="B40" s="10" t="s">
        <v>56</v>
      </c>
      <c r="C40" s="11"/>
      <c r="D40" s="12">
        <v>5000</v>
      </c>
    </row>
    <row r="41" spans="1:4" ht="16.5" thickTop="1" thickBot="1" x14ac:dyDescent="0.3">
      <c r="A41" s="27"/>
      <c r="B41" s="28" t="s">
        <v>61</v>
      </c>
      <c r="C41" s="17"/>
      <c r="D41" s="18">
        <f>SUM(D39:D40)</f>
        <v>7000</v>
      </c>
    </row>
    <row r="42" spans="1:4" ht="16.5" thickTop="1" thickBot="1" x14ac:dyDescent="0.3"/>
    <row r="43" spans="1:4" ht="15.75" thickTop="1" x14ac:dyDescent="0.25">
      <c r="A43" s="19" t="s">
        <v>62</v>
      </c>
      <c r="B43" s="20" t="s">
        <v>65</v>
      </c>
      <c r="C43" s="21"/>
      <c r="D43" s="22">
        <v>407000</v>
      </c>
    </row>
    <row r="44" spans="1:4" x14ac:dyDescent="0.25">
      <c r="A44" s="9" t="s">
        <v>63</v>
      </c>
      <c r="B44" s="10" t="s">
        <v>64</v>
      </c>
      <c r="C44" s="11"/>
      <c r="D44" s="12">
        <v>1445000</v>
      </c>
    </row>
    <row r="45" spans="1:4" x14ac:dyDescent="0.25">
      <c r="A45" s="9" t="s">
        <v>63</v>
      </c>
      <c r="B45" s="10" t="s">
        <v>66</v>
      </c>
      <c r="C45" s="11"/>
      <c r="D45" s="12">
        <v>216000</v>
      </c>
    </row>
    <row r="46" spans="1:4" ht="15.75" thickBot="1" x14ac:dyDescent="0.3">
      <c r="A46" s="9" t="s">
        <v>67</v>
      </c>
      <c r="B46" s="10" t="s">
        <v>68</v>
      </c>
      <c r="C46" s="11"/>
      <c r="D46" s="12">
        <v>110000</v>
      </c>
    </row>
    <row r="47" spans="1:4" ht="16.5" thickTop="1" thickBot="1" x14ac:dyDescent="0.3">
      <c r="A47" s="27"/>
      <c r="B47" s="28" t="s">
        <v>69</v>
      </c>
      <c r="C47" s="17"/>
      <c r="D47" s="18">
        <f>SUM(D43:D46)</f>
        <v>2178000</v>
      </c>
    </row>
    <row r="48" spans="1:4" ht="16.5" thickTop="1" thickBot="1" x14ac:dyDescent="0.3"/>
    <row r="49" spans="1:4" ht="15.75" thickTop="1" x14ac:dyDescent="0.25">
      <c r="A49" s="19" t="s">
        <v>70</v>
      </c>
      <c r="B49" s="20" t="s">
        <v>71</v>
      </c>
      <c r="C49" s="21"/>
      <c r="D49" s="22">
        <v>23000</v>
      </c>
    </row>
    <row r="50" spans="1:4" x14ac:dyDescent="0.25">
      <c r="A50" s="9" t="s">
        <v>72</v>
      </c>
      <c r="B50" s="10" t="s">
        <v>73</v>
      </c>
      <c r="C50" s="11"/>
      <c r="D50" s="12">
        <v>4000</v>
      </c>
    </row>
    <row r="51" spans="1:4" x14ac:dyDescent="0.25">
      <c r="A51" s="9" t="s">
        <v>74</v>
      </c>
      <c r="B51" s="10" t="s">
        <v>75</v>
      </c>
      <c r="C51" s="11"/>
      <c r="D51" s="12">
        <v>7000</v>
      </c>
    </row>
    <row r="52" spans="1:4" x14ac:dyDescent="0.25">
      <c r="A52" s="9" t="s">
        <v>76</v>
      </c>
      <c r="B52" s="10" t="s">
        <v>77</v>
      </c>
      <c r="C52" s="11"/>
      <c r="D52" s="12">
        <v>1000</v>
      </c>
    </row>
    <row r="53" spans="1:4" ht="15.75" thickBot="1" x14ac:dyDescent="0.3">
      <c r="A53" s="13" t="s">
        <v>79</v>
      </c>
      <c r="B53" s="14" t="s">
        <v>54</v>
      </c>
      <c r="C53" s="15"/>
      <c r="D53" s="16">
        <v>5000</v>
      </c>
    </row>
    <row r="54" spans="1:4" ht="16.5" thickTop="1" thickBot="1" x14ac:dyDescent="0.3">
      <c r="A54" s="27"/>
      <c r="B54" s="28" t="s">
        <v>78</v>
      </c>
      <c r="C54" s="17"/>
      <c r="D54" s="18">
        <f>SUM(D49:D53)</f>
        <v>40000</v>
      </c>
    </row>
    <row r="55" spans="1:4" ht="15.75" thickTop="1" x14ac:dyDescent="0.25"/>
    <row r="56" spans="1:4" ht="15.75" thickBot="1" x14ac:dyDescent="0.3"/>
    <row r="57" spans="1:4" ht="15.75" thickTop="1" x14ac:dyDescent="0.25">
      <c r="A57" s="19" t="s">
        <v>80</v>
      </c>
      <c r="B57" s="20" t="s">
        <v>217</v>
      </c>
      <c r="C57" s="21"/>
      <c r="D57" s="22">
        <v>200000</v>
      </c>
    </row>
    <row r="58" spans="1:4" x14ac:dyDescent="0.25">
      <c r="A58" s="9" t="s">
        <v>81</v>
      </c>
      <c r="B58" s="10" t="s">
        <v>82</v>
      </c>
      <c r="C58" s="11"/>
      <c r="D58" s="12">
        <v>2000</v>
      </c>
    </row>
    <row r="59" spans="1:4" ht="15.75" thickBot="1" x14ac:dyDescent="0.3">
      <c r="A59" s="13" t="s">
        <v>83</v>
      </c>
      <c r="B59" s="14" t="s">
        <v>84</v>
      </c>
      <c r="C59" s="15"/>
      <c r="D59" s="16">
        <v>30000</v>
      </c>
    </row>
    <row r="60" spans="1:4" ht="16.5" thickTop="1" thickBot="1" x14ac:dyDescent="0.3"/>
    <row r="61" spans="1:4" ht="15.75" thickTop="1" x14ac:dyDescent="0.25">
      <c r="A61" s="19" t="s">
        <v>86</v>
      </c>
      <c r="B61" s="20" t="s">
        <v>88</v>
      </c>
      <c r="C61" s="21"/>
      <c r="D61" s="22">
        <v>15000</v>
      </c>
    </row>
    <row r="62" spans="1:4" x14ac:dyDescent="0.25">
      <c r="A62" s="9" t="s">
        <v>89</v>
      </c>
      <c r="B62" s="10" t="s">
        <v>54</v>
      </c>
      <c r="C62" s="11"/>
      <c r="D62" s="12">
        <v>30000</v>
      </c>
    </row>
    <row r="63" spans="1:4" x14ac:dyDescent="0.25">
      <c r="A63" s="9" t="s">
        <v>90</v>
      </c>
      <c r="B63" s="10" t="s">
        <v>91</v>
      </c>
      <c r="C63" s="11"/>
      <c r="D63" s="12">
        <v>34400</v>
      </c>
    </row>
    <row r="64" spans="1:4" x14ac:dyDescent="0.25">
      <c r="A64" s="9" t="s">
        <v>92</v>
      </c>
      <c r="B64" s="10" t="s">
        <v>93</v>
      </c>
      <c r="C64" s="11"/>
      <c r="D64" s="12">
        <v>10000</v>
      </c>
    </row>
    <row r="65" spans="1:4" ht="15.75" thickBot="1" x14ac:dyDescent="0.3">
      <c r="A65" s="13" t="s">
        <v>85</v>
      </c>
      <c r="B65" s="14" t="s">
        <v>209</v>
      </c>
      <c r="C65" s="15"/>
      <c r="D65" s="16">
        <v>50000</v>
      </c>
    </row>
    <row r="66" spans="1:4" ht="16.5" thickTop="1" thickBot="1" x14ac:dyDescent="0.3">
      <c r="A66" s="27"/>
      <c r="B66" s="28" t="s">
        <v>216</v>
      </c>
      <c r="C66" s="17"/>
      <c r="D66" s="18">
        <f>SUM(D61:D65)</f>
        <v>139400</v>
      </c>
    </row>
    <row r="67" spans="1:4" ht="16.5" thickTop="1" thickBot="1" x14ac:dyDescent="0.3"/>
    <row r="68" spans="1:4" ht="16.5" thickTop="1" thickBot="1" x14ac:dyDescent="0.3">
      <c r="A68" s="27" t="s">
        <v>94</v>
      </c>
      <c r="B68" s="28" t="s">
        <v>95</v>
      </c>
      <c r="C68" s="17"/>
      <c r="D68" s="18">
        <v>10000</v>
      </c>
    </row>
    <row r="69" spans="1:4" ht="16.5" thickTop="1" thickBot="1" x14ac:dyDescent="0.3"/>
    <row r="70" spans="1:4" ht="15.75" thickTop="1" x14ac:dyDescent="0.25">
      <c r="A70" s="19" t="s">
        <v>97</v>
      </c>
      <c r="B70" s="20" t="s">
        <v>71</v>
      </c>
      <c r="C70" s="21"/>
      <c r="D70" s="22">
        <v>7000</v>
      </c>
    </row>
    <row r="71" spans="1:4" x14ac:dyDescent="0.25">
      <c r="A71" s="9" t="s">
        <v>98</v>
      </c>
      <c r="B71" s="10" t="s">
        <v>52</v>
      </c>
      <c r="C71" s="11"/>
      <c r="D71" s="12">
        <v>20000</v>
      </c>
    </row>
    <row r="72" spans="1:4" x14ac:dyDescent="0.25">
      <c r="A72" s="9" t="s">
        <v>99</v>
      </c>
      <c r="B72" s="10" t="s">
        <v>100</v>
      </c>
      <c r="C72" s="11"/>
      <c r="D72" s="12">
        <v>450000</v>
      </c>
    </row>
    <row r="73" spans="1:4" x14ac:dyDescent="0.25">
      <c r="A73" s="9" t="s">
        <v>101</v>
      </c>
      <c r="B73" s="10" t="s">
        <v>75</v>
      </c>
      <c r="C73" s="11"/>
      <c r="D73" s="12">
        <v>50000</v>
      </c>
    </row>
    <row r="74" spans="1:4" x14ac:dyDescent="0.25">
      <c r="A74" s="9" t="s">
        <v>102</v>
      </c>
      <c r="B74" s="10" t="s">
        <v>103</v>
      </c>
      <c r="C74" s="11"/>
      <c r="D74" s="12">
        <v>23000</v>
      </c>
    </row>
    <row r="75" spans="1:4" ht="15.75" thickBot="1" x14ac:dyDescent="0.3">
      <c r="A75" s="9" t="s">
        <v>104</v>
      </c>
      <c r="B75" s="10" t="s">
        <v>105</v>
      </c>
      <c r="C75" s="11"/>
      <c r="D75" s="12">
        <v>30000</v>
      </c>
    </row>
    <row r="76" spans="1:4" ht="16.5" thickTop="1" thickBot="1" x14ac:dyDescent="0.3">
      <c r="A76" s="27"/>
      <c r="B76" s="28" t="s">
        <v>106</v>
      </c>
      <c r="C76" s="17"/>
      <c r="D76" s="18">
        <f>SUM(D70:D75)</f>
        <v>580000</v>
      </c>
    </row>
    <row r="77" spans="1:4" ht="16.5" thickTop="1" thickBot="1" x14ac:dyDescent="0.3"/>
    <row r="78" spans="1:4" ht="15.75" thickTop="1" x14ac:dyDescent="0.25">
      <c r="A78" s="19" t="s">
        <v>107</v>
      </c>
      <c r="B78" s="20" t="s">
        <v>108</v>
      </c>
      <c r="C78" s="21"/>
      <c r="D78" s="22">
        <v>5000</v>
      </c>
    </row>
    <row r="79" spans="1:4" x14ac:dyDescent="0.25">
      <c r="A79" s="9" t="s">
        <v>109</v>
      </c>
      <c r="B79" s="10" t="s">
        <v>75</v>
      </c>
      <c r="C79" s="11"/>
      <c r="D79" s="12">
        <v>820000</v>
      </c>
    </row>
    <row r="80" spans="1:4" ht="15.75" thickBot="1" x14ac:dyDescent="0.3">
      <c r="A80" s="13" t="s">
        <v>110</v>
      </c>
      <c r="B80" s="14" t="s">
        <v>96</v>
      </c>
      <c r="C80" s="15"/>
      <c r="D80" s="16">
        <v>30000</v>
      </c>
    </row>
    <row r="81" spans="1:4" ht="16.5" thickTop="1" thickBot="1" x14ac:dyDescent="0.3"/>
    <row r="82" spans="1:4" ht="15.75" thickTop="1" x14ac:dyDescent="0.25">
      <c r="A82" s="19" t="s">
        <v>111</v>
      </c>
      <c r="B82" s="20" t="s">
        <v>71</v>
      </c>
      <c r="C82" s="21"/>
      <c r="D82" s="22">
        <v>7000</v>
      </c>
    </row>
    <row r="83" spans="1:4" x14ac:dyDescent="0.25">
      <c r="A83" s="9" t="s">
        <v>112</v>
      </c>
      <c r="B83" s="10" t="s">
        <v>105</v>
      </c>
      <c r="C83" s="11"/>
      <c r="D83" s="12">
        <v>200000</v>
      </c>
    </row>
    <row r="84" spans="1:4" x14ac:dyDescent="0.25">
      <c r="A84" s="9" t="s">
        <v>114</v>
      </c>
      <c r="B84" s="10" t="s">
        <v>115</v>
      </c>
      <c r="C84" s="11"/>
      <c r="D84" s="12">
        <v>23000</v>
      </c>
    </row>
    <row r="85" spans="1:4" x14ac:dyDescent="0.25">
      <c r="A85" s="9" t="s">
        <v>116</v>
      </c>
      <c r="B85" s="10" t="s">
        <v>54</v>
      </c>
      <c r="C85" s="11"/>
      <c r="D85" s="12">
        <v>24000</v>
      </c>
    </row>
    <row r="86" spans="1:4" x14ac:dyDescent="0.25">
      <c r="A86" s="9" t="s">
        <v>117</v>
      </c>
      <c r="B86" s="10" t="s">
        <v>118</v>
      </c>
      <c r="C86" s="11"/>
      <c r="D86" s="12">
        <v>35000</v>
      </c>
    </row>
    <row r="87" spans="1:4" x14ac:dyDescent="0.25">
      <c r="A87" s="9" t="s">
        <v>119</v>
      </c>
      <c r="B87" s="10" t="s">
        <v>120</v>
      </c>
      <c r="C87" s="11"/>
      <c r="D87" s="12">
        <v>969800</v>
      </c>
    </row>
    <row r="88" spans="1:4" x14ac:dyDescent="0.25">
      <c r="A88" s="9" t="s">
        <v>121</v>
      </c>
      <c r="B88" s="10" t="s">
        <v>105</v>
      </c>
      <c r="C88" s="11"/>
      <c r="D88" s="12">
        <v>639300</v>
      </c>
    </row>
    <row r="89" spans="1:4" x14ac:dyDescent="0.25">
      <c r="A89" s="9" t="s">
        <v>122</v>
      </c>
      <c r="B89" s="10" t="s">
        <v>123</v>
      </c>
      <c r="C89" s="11"/>
      <c r="D89" s="12">
        <v>30000</v>
      </c>
    </row>
    <row r="90" spans="1:4" x14ac:dyDescent="0.25">
      <c r="A90" s="9" t="s">
        <v>124</v>
      </c>
      <c r="B90" s="10" t="s">
        <v>52</v>
      </c>
      <c r="C90" s="11"/>
      <c r="D90" s="12">
        <v>30000</v>
      </c>
    </row>
    <row r="91" spans="1:4" x14ac:dyDescent="0.25">
      <c r="A91" s="9" t="s">
        <v>125</v>
      </c>
      <c r="B91" s="10" t="s">
        <v>126</v>
      </c>
      <c r="C91" s="11"/>
      <c r="D91" s="12">
        <v>1000</v>
      </c>
    </row>
    <row r="92" spans="1:4" ht="15.75" thickBot="1" x14ac:dyDescent="0.3">
      <c r="A92" s="13" t="s">
        <v>127</v>
      </c>
      <c r="B92" s="14" t="s">
        <v>128</v>
      </c>
      <c r="C92" s="15"/>
      <c r="D92" s="16">
        <v>1200000</v>
      </c>
    </row>
    <row r="93" spans="1:4" s="31" customFormat="1" ht="15.75" thickTop="1" x14ac:dyDescent="0.25">
      <c r="A93" s="29"/>
      <c r="B93" s="29"/>
      <c r="C93" s="30"/>
      <c r="D93" s="30"/>
    </row>
    <row r="94" spans="1:4" s="31" customFormat="1" ht="15.75" thickBot="1" x14ac:dyDescent="0.3">
      <c r="A94" s="29"/>
      <c r="B94" s="29"/>
      <c r="C94" s="30"/>
      <c r="D94" s="30"/>
    </row>
    <row r="95" spans="1:4" ht="15.75" thickTop="1" x14ac:dyDescent="0.25">
      <c r="A95" s="19" t="s">
        <v>129</v>
      </c>
      <c r="B95" s="20" t="s">
        <v>130</v>
      </c>
      <c r="C95" s="21"/>
      <c r="D95" s="22">
        <v>56000</v>
      </c>
    </row>
    <row r="96" spans="1:4" x14ac:dyDescent="0.25">
      <c r="A96" s="9" t="s">
        <v>131</v>
      </c>
      <c r="B96" s="10" t="s">
        <v>113</v>
      </c>
      <c r="C96" s="11"/>
      <c r="D96" s="12">
        <v>50000</v>
      </c>
    </row>
    <row r="97" spans="1:25" x14ac:dyDescent="0.25">
      <c r="A97" s="9" t="s">
        <v>132</v>
      </c>
      <c r="B97" s="10" t="s">
        <v>133</v>
      </c>
      <c r="C97" s="11"/>
      <c r="D97" s="12">
        <v>15000</v>
      </c>
    </row>
    <row r="98" spans="1:25" x14ac:dyDescent="0.25">
      <c r="A98" s="9" t="s">
        <v>134</v>
      </c>
      <c r="B98" s="10" t="s">
        <v>135</v>
      </c>
      <c r="C98" s="11"/>
      <c r="D98" s="12">
        <v>4500</v>
      </c>
    </row>
    <row r="99" spans="1:25" x14ac:dyDescent="0.25">
      <c r="A99" s="9" t="s">
        <v>136</v>
      </c>
      <c r="B99" s="10" t="s">
        <v>52</v>
      </c>
      <c r="C99" s="11"/>
      <c r="D99" s="12">
        <v>50000</v>
      </c>
    </row>
    <row r="100" spans="1:25" x14ac:dyDescent="0.25">
      <c r="A100" s="9" t="s">
        <v>137</v>
      </c>
      <c r="B100" s="10" t="s">
        <v>96</v>
      </c>
      <c r="C100" s="11"/>
      <c r="D100" s="12">
        <v>416000</v>
      </c>
    </row>
    <row r="101" spans="1:25" x14ac:dyDescent="0.25">
      <c r="A101" s="9"/>
      <c r="B101" s="10"/>
      <c r="C101" s="11"/>
      <c r="D101" s="12"/>
    </row>
    <row r="102" spans="1:25" x14ac:dyDescent="0.25">
      <c r="A102" s="9" t="s">
        <v>138</v>
      </c>
      <c r="B102" s="10" t="s">
        <v>139</v>
      </c>
      <c r="C102" s="11"/>
      <c r="D102" s="12">
        <v>15000</v>
      </c>
    </row>
    <row r="103" spans="1:25" ht="15.75" thickBot="1" x14ac:dyDescent="0.3">
      <c r="A103" s="36" t="s">
        <v>140</v>
      </c>
      <c r="B103" s="37" t="s">
        <v>141</v>
      </c>
      <c r="C103" s="38"/>
      <c r="D103" s="39">
        <v>25000</v>
      </c>
      <c r="E103" s="50"/>
    </row>
    <row r="104" spans="1:25" s="40" customFormat="1" ht="15.75" thickBot="1" x14ac:dyDescent="0.3">
      <c r="A104" s="42"/>
      <c r="B104" s="43"/>
      <c r="C104" s="44"/>
      <c r="D104" s="45"/>
      <c r="E104" s="5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x14ac:dyDescent="0.25">
      <c r="A105" s="32" t="s">
        <v>142</v>
      </c>
      <c r="B105" s="33" t="s">
        <v>143</v>
      </c>
      <c r="C105" s="34"/>
      <c r="D105" s="35">
        <v>990000</v>
      </c>
      <c r="E105" s="50"/>
    </row>
    <row r="106" spans="1:25" x14ac:dyDescent="0.25">
      <c r="A106" s="9" t="s">
        <v>144</v>
      </c>
      <c r="B106" s="10" t="s">
        <v>145</v>
      </c>
      <c r="C106" s="11"/>
      <c r="D106" s="4">
        <v>100000</v>
      </c>
      <c r="E106" s="5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ht="15.75" thickBot="1" x14ac:dyDescent="0.3">
      <c r="A107" s="36" t="s">
        <v>146</v>
      </c>
      <c r="B107" s="37" t="s">
        <v>135</v>
      </c>
      <c r="C107" s="38"/>
      <c r="D107" s="11">
        <v>100000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1:25" ht="15.75" thickBot="1" x14ac:dyDescent="0.3">
      <c r="A108" s="46" t="s">
        <v>214</v>
      </c>
      <c r="B108" s="47"/>
      <c r="C108" s="48"/>
      <c r="D108" s="11">
        <v>1190000</v>
      </c>
      <c r="E108" s="3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s="49" customFormat="1" ht="15.75" thickBot="1" x14ac:dyDescent="0.3">
      <c r="A109" s="46"/>
      <c r="B109" s="47"/>
      <c r="C109" s="48"/>
      <c r="D109" s="11"/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x14ac:dyDescent="0.25">
      <c r="A110" s="32" t="s">
        <v>147</v>
      </c>
      <c r="B110" s="33" t="s">
        <v>148</v>
      </c>
      <c r="C110" s="34"/>
      <c r="D110" s="35">
        <v>1400000</v>
      </c>
    </row>
    <row r="111" spans="1:25" x14ac:dyDescent="0.25">
      <c r="A111" s="9" t="s">
        <v>149</v>
      </c>
      <c r="B111" s="10" t="s">
        <v>87</v>
      </c>
      <c r="C111" s="11"/>
      <c r="D111" s="12">
        <v>30000</v>
      </c>
    </row>
    <row r="112" spans="1:25" x14ac:dyDescent="0.25">
      <c r="A112" s="9" t="s">
        <v>150</v>
      </c>
      <c r="B112" s="10" t="s">
        <v>133</v>
      </c>
      <c r="C112" s="11"/>
      <c r="D112" s="12">
        <v>370000</v>
      </c>
    </row>
    <row r="113" spans="1:4" x14ac:dyDescent="0.25">
      <c r="A113" s="9" t="s">
        <v>151</v>
      </c>
      <c r="B113" s="10" t="s">
        <v>135</v>
      </c>
      <c r="C113" s="11"/>
      <c r="D113" s="12">
        <v>150000</v>
      </c>
    </row>
    <row r="114" spans="1:4" x14ac:dyDescent="0.25">
      <c r="A114" s="9" t="s">
        <v>152</v>
      </c>
      <c r="B114" s="10" t="s">
        <v>153</v>
      </c>
      <c r="C114" s="11"/>
      <c r="D114" s="12">
        <v>10000</v>
      </c>
    </row>
    <row r="115" spans="1:4" x14ac:dyDescent="0.25">
      <c r="A115" s="9" t="s">
        <v>155</v>
      </c>
      <c r="B115" s="10" t="s">
        <v>156</v>
      </c>
      <c r="C115" s="11"/>
      <c r="D115" s="12">
        <v>25000</v>
      </c>
    </row>
    <row r="116" spans="1:4" x14ac:dyDescent="0.25">
      <c r="A116" s="9" t="s">
        <v>154</v>
      </c>
      <c r="B116" s="10" t="s">
        <v>157</v>
      </c>
      <c r="C116" s="11"/>
      <c r="D116" s="12">
        <v>50000</v>
      </c>
    </row>
    <row r="117" spans="1:4" x14ac:dyDescent="0.25">
      <c r="A117" s="9" t="s">
        <v>158</v>
      </c>
      <c r="B117" s="10" t="s">
        <v>52</v>
      </c>
      <c r="C117" s="11"/>
      <c r="D117" s="12">
        <v>180000</v>
      </c>
    </row>
    <row r="118" spans="1:4" x14ac:dyDescent="0.25">
      <c r="A118" s="9" t="s">
        <v>159</v>
      </c>
      <c r="B118" s="10" t="s">
        <v>100</v>
      </c>
      <c r="C118" s="11"/>
      <c r="D118" s="12">
        <v>260000</v>
      </c>
    </row>
    <row r="119" spans="1:4" x14ac:dyDescent="0.25">
      <c r="A119" s="9" t="s">
        <v>160</v>
      </c>
      <c r="B119" s="10" t="s">
        <v>161</v>
      </c>
      <c r="C119" s="11"/>
      <c r="D119" s="12">
        <v>300000</v>
      </c>
    </row>
    <row r="120" spans="1:4" x14ac:dyDescent="0.25">
      <c r="A120" s="9" t="s">
        <v>162</v>
      </c>
      <c r="B120" s="10" t="s">
        <v>163</v>
      </c>
      <c r="C120" s="11"/>
      <c r="D120" s="12">
        <v>35000</v>
      </c>
    </row>
    <row r="121" spans="1:4" x14ac:dyDescent="0.25">
      <c r="A121" s="9" t="s">
        <v>164</v>
      </c>
      <c r="B121" s="10" t="s">
        <v>165</v>
      </c>
      <c r="C121" s="11"/>
      <c r="D121" s="12">
        <v>25000</v>
      </c>
    </row>
    <row r="122" spans="1:4" x14ac:dyDescent="0.25">
      <c r="A122" s="9" t="s">
        <v>166</v>
      </c>
      <c r="B122" s="10" t="s">
        <v>167</v>
      </c>
      <c r="C122" s="11"/>
      <c r="D122" s="12">
        <v>195000</v>
      </c>
    </row>
    <row r="123" spans="1:4" x14ac:dyDescent="0.25">
      <c r="A123" s="9" t="s">
        <v>169</v>
      </c>
      <c r="B123" s="10" t="s">
        <v>103</v>
      </c>
      <c r="C123" s="11"/>
      <c r="D123" s="12">
        <v>100000</v>
      </c>
    </row>
    <row r="124" spans="1:4" x14ac:dyDescent="0.25">
      <c r="A124" s="9" t="s">
        <v>170</v>
      </c>
      <c r="B124" s="10" t="s">
        <v>171</v>
      </c>
      <c r="C124" s="11"/>
      <c r="D124" s="12">
        <v>8000</v>
      </c>
    </row>
    <row r="125" spans="1:4" x14ac:dyDescent="0.25">
      <c r="A125" s="9" t="s">
        <v>172</v>
      </c>
      <c r="B125" s="10" t="s">
        <v>77</v>
      </c>
      <c r="C125" s="11"/>
      <c r="D125" s="12">
        <v>125000</v>
      </c>
    </row>
    <row r="126" spans="1:4" x14ac:dyDescent="0.25">
      <c r="A126" s="9" t="s">
        <v>173</v>
      </c>
      <c r="B126" s="10" t="s">
        <v>96</v>
      </c>
      <c r="C126" s="11"/>
      <c r="D126" s="12">
        <v>230000</v>
      </c>
    </row>
    <row r="127" spans="1:4" x14ac:dyDescent="0.25">
      <c r="A127" s="9" t="s">
        <v>174</v>
      </c>
      <c r="B127" s="10" t="s">
        <v>56</v>
      </c>
      <c r="C127" s="11"/>
      <c r="D127" s="12">
        <v>70000</v>
      </c>
    </row>
    <row r="128" spans="1:4" x14ac:dyDescent="0.25">
      <c r="A128" s="9" t="s">
        <v>175</v>
      </c>
      <c r="B128" s="10" t="s">
        <v>176</v>
      </c>
      <c r="C128" s="11"/>
      <c r="D128" s="12">
        <v>25000</v>
      </c>
    </row>
    <row r="129" spans="1:5" x14ac:dyDescent="0.25">
      <c r="A129" s="9" t="s">
        <v>177</v>
      </c>
      <c r="B129" s="10" t="s">
        <v>178</v>
      </c>
      <c r="C129" s="11"/>
      <c r="D129" s="12">
        <v>70000</v>
      </c>
    </row>
    <row r="130" spans="1:5" x14ac:dyDescent="0.25">
      <c r="A130" s="9" t="s">
        <v>179</v>
      </c>
      <c r="B130" s="10" t="s">
        <v>180</v>
      </c>
      <c r="C130" s="11"/>
      <c r="D130" s="12">
        <v>7000</v>
      </c>
    </row>
    <row r="131" spans="1:5" x14ac:dyDescent="0.25">
      <c r="A131" s="9" t="s">
        <v>181</v>
      </c>
      <c r="B131" s="10" t="s">
        <v>182</v>
      </c>
      <c r="C131" s="11"/>
      <c r="D131" s="12">
        <v>15000</v>
      </c>
    </row>
    <row r="132" spans="1:5" x14ac:dyDescent="0.25">
      <c r="A132" s="9" t="s">
        <v>183</v>
      </c>
      <c r="B132" s="10" t="s">
        <v>184</v>
      </c>
      <c r="C132" s="11"/>
      <c r="D132" s="12">
        <v>60000</v>
      </c>
    </row>
    <row r="133" spans="1:5" ht="15.75" thickBot="1" x14ac:dyDescent="0.3">
      <c r="A133" s="9" t="s">
        <v>185</v>
      </c>
      <c r="B133" s="10" t="s">
        <v>186</v>
      </c>
      <c r="C133" s="11"/>
      <c r="D133" s="12">
        <v>11000</v>
      </c>
    </row>
    <row r="134" spans="1:5" ht="16.5" thickTop="1" thickBot="1" x14ac:dyDescent="0.3">
      <c r="A134" s="27"/>
      <c r="B134" s="28" t="s">
        <v>202</v>
      </c>
      <c r="C134" s="17"/>
      <c r="D134" s="18">
        <f>SUM(D110:D133)</f>
        <v>3751000</v>
      </c>
    </row>
    <row r="135" spans="1:5" ht="16.5" thickTop="1" thickBot="1" x14ac:dyDescent="0.3"/>
    <row r="136" spans="1:5" ht="15.75" thickTop="1" x14ac:dyDescent="0.25">
      <c r="A136" s="19" t="s">
        <v>187</v>
      </c>
      <c r="B136" s="20" t="s">
        <v>188</v>
      </c>
      <c r="C136" s="21"/>
      <c r="D136" s="22">
        <v>800000</v>
      </c>
    </row>
    <row r="137" spans="1:5" x14ac:dyDescent="0.25">
      <c r="A137" s="9" t="s">
        <v>189</v>
      </c>
      <c r="B137" s="10" t="s">
        <v>168</v>
      </c>
      <c r="C137" s="11"/>
      <c r="D137" s="12">
        <v>40000</v>
      </c>
    </row>
    <row r="138" spans="1:5" x14ac:dyDescent="0.25">
      <c r="A138" s="9" t="s">
        <v>190</v>
      </c>
      <c r="B138" s="10" t="s">
        <v>184</v>
      </c>
      <c r="C138" s="11"/>
      <c r="D138" s="12">
        <v>3000</v>
      </c>
    </row>
    <row r="139" spans="1:5" x14ac:dyDescent="0.25">
      <c r="A139" s="9" t="s">
        <v>191</v>
      </c>
      <c r="B139" s="10" t="s">
        <v>192</v>
      </c>
      <c r="C139" s="11"/>
      <c r="D139" s="12">
        <v>47000</v>
      </c>
    </row>
    <row r="140" spans="1:5" x14ac:dyDescent="0.25">
      <c r="A140" s="9" t="s">
        <v>193</v>
      </c>
      <c r="B140" s="10" t="s">
        <v>194</v>
      </c>
      <c r="C140" s="11"/>
      <c r="D140" s="12">
        <v>10000</v>
      </c>
    </row>
    <row r="141" spans="1:5" x14ac:dyDescent="0.25">
      <c r="A141" s="9" t="s">
        <v>195</v>
      </c>
      <c r="B141" s="10" t="s">
        <v>196</v>
      </c>
      <c r="C141" s="11"/>
      <c r="D141" s="12">
        <v>10000</v>
      </c>
      <c r="E141" s="4"/>
    </row>
    <row r="142" spans="1:5" ht="15.75" thickBot="1" x14ac:dyDescent="0.3">
      <c r="A142" s="13" t="s">
        <v>197</v>
      </c>
      <c r="B142" s="14" t="s">
        <v>198</v>
      </c>
      <c r="C142" s="15"/>
      <c r="D142" s="16">
        <v>25000</v>
      </c>
    </row>
    <row r="143" spans="1:5" ht="16.5" thickTop="1" thickBot="1" x14ac:dyDescent="0.3"/>
    <row r="144" spans="1:5" ht="16.5" thickTop="1" thickBot="1" x14ac:dyDescent="0.3">
      <c r="A144" s="27"/>
      <c r="B144" s="17" t="s">
        <v>203</v>
      </c>
      <c r="C144" s="17"/>
      <c r="D144" s="18">
        <v>14108000</v>
      </c>
    </row>
    <row r="145" spans="1:4" ht="15.75" thickTop="1" x14ac:dyDescent="0.25"/>
    <row r="148" spans="1:4" ht="15.75" thickBot="1" x14ac:dyDescent="0.3"/>
    <row r="149" spans="1:4" ht="15.75" thickTop="1" x14ac:dyDescent="0.25">
      <c r="A149" s="19" t="s">
        <v>199</v>
      </c>
      <c r="B149" s="20" t="s">
        <v>200</v>
      </c>
      <c r="C149" s="21"/>
      <c r="D149" s="22"/>
    </row>
    <row r="150" spans="1:4" ht="15.75" thickBot="1" x14ac:dyDescent="0.3">
      <c r="A150" s="13" t="s">
        <v>204</v>
      </c>
      <c r="B150" s="14" t="s">
        <v>201</v>
      </c>
      <c r="C150" s="15"/>
      <c r="D150" s="16">
        <v>3334000</v>
      </c>
    </row>
    <row r="151" spans="1:4" ht="12.75" customHeight="1" thickTop="1" thickBot="1" x14ac:dyDescent="0.3">
      <c r="A151" s="3" t="s">
        <v>210</v>
      </c>
      <c r="B151" s="3" t="s">
        <v>211</v>
      </c>
      <c r="D151" s="4">
        <v>480000</v>
      </c>
    </row>
    <row r="152" spans="1:4" s="49" customFormat="1" ht="24.75" customHeight="1" thickBot="1" x14ac:dyDescent="0.3">
      <c r="A152" s="46" t="s">
        <v>212</v>
      </c>
      <c r="B152" s="47"/>
      <c r="C152" s="48"/>
      <c r="D152" s="48">
        <v>3814000</v>
      </c>
    </row>
    <row r="153" spans="1:4" ht="18" customHeight="1" x14ac:dyDescent="0.25"/>
    <row r="154" spans="1:4" ht="21" customHeight="1" x14ac:dyDescent="0.25"/>
    <row r="155" spans="1:4" ht="21" customHeight="1" x14ac:dyDescent="0.25"/>
    <row r="156" spans="1:4" ht="18" customHeight="1" x14ac:dyDescent="0.25"/>
  </sheetData>
  <mergeCells count="6">
    <mergeCell ref="A18:B18"/>
    <mergeCell ref="A31:B31"/>
    <mergeCell ref="A33:D33"/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&amp;CStránka &amp;P z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Velemín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stejskalova</dc:creator>
  <cp:lastModifiedBy>stejskalova</cp:lastModifiedBy>
  <cp:lastPrinted>2011-04-06T12:16:27Z</cp:lastPrinted>
  <dcterms:created xsi:type="dcterms:W3CDTF">2011-03-17T08:45:47Z</dcterms:created>
  <dcterms:modified xsi:type="dcterms:W3CDTF">2011-04-06T13:40:21Z</dcterms:modified>
</cp:coreProperties>
</file>